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1445"/>
  </bookViews>
  <sheets>
    <sheet name="Информация по структуре " sheetId="1" r:id="rId1"/>
  </sheets>
  <definedNames>
    <definedName name="_xlnm.Print_Area" localSheetId="0">'Информация по структуре '!$A$1:$L$17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/>
  <c r="J21"/>
  <c r="K21"/>
  <c r="H21"/>
  <c r="I22"/>
  <c r="J22"/>
  <c r="K22"/>
  <c r="H22"/>
  <c r="H12"/>
  <c r="I33"/>
  <c r="J33"/>
  <c r="K33"/>
  <c r="I34"/>
  <c r="J34"/>
  <c r="K34"/>
  <c r="H34"/>
  <c r="H33" s="1"/>
  <c r="I27"/>
  <c r="J27"/>
  <c r="I31"/>
  <c r="J31"/>
  <c r="K31"/>
  <c r="H31"/>
  <c r="K18"/>
  <c r="K17" s="1"/>
  <c r="H17"/>
  <c r="H18"/>
  <c r="I17"/>
  <c r="J17"/>
  <c r="I18"/>
  <c r="J18"/>
  <c r="I14"/>
  <c r="I13" s="1"/>
  <c r="J14"/>
  <c r="J13" s="1"/>
  <c r="K14"/>
  <c r="K13" s="1"/>
  <c r="H14"/>
  <c r="H13" s="1"/>
  <c r="I25"/>
  <c r="I24" s="1"/>
  <c r="J25"/>
  <c r="J24" s="1"/>
  <c r="K25"/>
  <c r="K24" s="1"/>
  <c r="H25"/>
  <c r="H24" s="1"/>
  <c r="I29"/>
  <c r="J29"/>
  <c r="K29"/>
  <c r="H29"/>
  <c r="J28" l="1"/>
  <c r="K28"/>
  <c r="K27" s="1"/>
  <c r="I28"/>
  <c r="K12"/>
  <c r="J12"/>
  <c r="I12"/>
  <c r="H28"/>
  <c r="H27" s="1"/>
  <c r="H38" s="1"/>
</calcChain>
</file>

<file path=xl/sharedStrings.xml><?xml version="1.0" encoding="utf-8"?>
<sst xmlns="http://schemas.openxmlformats.org/spreadsheetml/2006/main" count="149" uniqueCount="84">
  <si>
    <t/>
  </si>
  <si>
    <t>(тыс.рублей)</t>
  </si>
  <si>
    <t>Наименование показателя</t>
  </si>
  <si>
    <t>Коды бюджетной классификации</t>
  </si>
  <si>
    <t>Ве-
дом-
ства</t>
  </si>
  <si>
    <t>Раз-
дел</t>
  </si>
  <si>
    <t>Под-
раз-
дел</t>
  </si>
  <si>
    <t>Целевая
статья</t>
  </si>
  <si>
    <t>Вид
рас-
хода</t>
  </si>
  <si>
    <t>Изменения</t>
  </si>
  <si>
    <t>Итого с изменениями 14.0</t>
  </si>
  <si>
    <t>1</t>
  </si>
  <si>
    <t>2</t>
  </si>
  <si>
    <t>3</t>
  </si>
  <si>
    <t>4</t>
  </si>
  <si>
    <t>5</t>
  </si>
  <si>
    <t>6</t>
  </si>
  <si>
    <t>в том числе:</t>
  </si>
  <si>
    <t>Вид
рас-
хода *</t>
  </si>
  <si>
    <t>в том числе :</t>
  </si>
  <si>
    <t>Изменения, отраженные в ведоственной структуре расходов местного бюджета
(+/-)</t>
  </si>
  <si>
    <t xml:space="preserve">За счет средств местного бюджета (без учета целевых межбюджетных трансфертов </t>
  </si>
  <si>
    <t xml:space="preserve">Источники финансирования изменений (доходы, остатки, внутренние перемещения, кредиты и пр.) </t>
  </si>
  <si>
    <t xml:space="preserve">Пояснения (расшифровка)  изменений, отраженных в графе 9 </t>
  </si>
  <si>
    <t>Приложение к письму</t>
  </si>
  <si>
    <t>Министерства финансов Республики Алтай</t>
  </si>
  <si>
    <t>от ___ марта 2022 года № 03-05-11/__________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</si>
  <si>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</si>
  <si>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</si>
  <si>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администрации муниципального образования</t>
  </si>
  <si>
    <t>Прочая закупка товаров, работ и услуг для обеспечения государственных (муниципальных) нужд</t>
  </si>
  <si>
    <t>01</t>
  </si>
  <si>
    <t>02</t>
  </si>
  <si>
    <t>04</t>
  </si>
  <si>
    <t>011У102000</t>
  </si>
  <si>
    <t>011У10219М</t>
  </si>
  <si>
    <t>03</t>
  </si>
  <si>
    <r>
      <t>Информация по структуре расходов  бюджета муниципального образования "</t>
    </r>
    <r>
      <rPr>
        <b/>
        <sz val="22"/>
        <color rgb="FFFF0000"/>
        <rFont val="Times New Roman"/>
        <family val="1"/>
        <charset val="204"/>
      </rPr>
      <t>Узнезинское</t>
    </r>
    <r>
      <rPr>
        <b/>
        <sz val="22"/>
        <color rgb="FF000000"/>
        <rFont val="Times New Roman"/>
        <family val="1"/>
        <charset val="204"/>
      </rPr>
      <t xml:space="preserve"> сельское поселение"
на 2025 год</t>
    </r>
  </si>
  <si>
    <t>244</t>
  </si>
  <si>
    <t>Благоустройство</t>
  </si>
  <si>
    <t>Основное мероприятие "Повышение уровня благоустройства территории поселения"</t>
  </si>
  <si>
    <t>05</t>
  </si>
  <si>
    <t>Прочая закупка товаров, работ и услуг для государственных (муниципальных)нужд</t>
  </si>
  <si>
    <t>Внутреннее перемещение за счет переноса между статьями</t>
  </si>
  <si>
    <t>Лизинговые платежи по договору финансовой аренды (лизинга) не являющимися бюджетными инвестициями</t>
  </si>
  <si>
    <t>248</t>
  </si>
  <si>
    <t>Другие вопросы в области национальной экономики</t>
  </si>
  <si>
    <t>Жилищно-коммунальное хозяйство</t>
  </si>
  <si>
    <t>0140402000</t>
  </si>
  <si>
    <t>0140400000</t>
  </si>
  <si>
    <t>0140400030</t>
  </si>
  <si>
    <t>Итого расходы с
изменениями
на 2025 год</t>
  </si>
  <si>
    <t>Внутреннее перемещение за счет переноса между статьями, за счет полученых налоговых доходов</t>
  </si>
  <si>
    <t>0160151181</t>
  </si>
  <si>
    <t>121</t>
  </si>
  <si>
    <t>129</t>
  </si>
  <si>
    <t>За счет увеличения финансирования субвенции</t>
  </si>
  <si>
    <t>Мобилизационна и вневойскова подготовка</t>
  </si>
  <si>
    <t>Осуществление первичного воинского учета на территории, где отсутствуют военные комиссариаты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</si>
  <si>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</si>
  <si>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</si>
  <si>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09</t>
  </si>
  <si>
    <t>Основное мероприятие "Обслуживание дорог местного значения в рамках переданых полномочий"</t>
  </si>
  <si>
    <t>0140300000</t>
  </si>
  <si>
    <t>0140300Д00</t>
  </si>
  <si>
    <t>Увеличение за счет полученых доходов</t>
  </si>
  <si>
    <t>Уменьшение за счет экономмии при ремонте памятника</t>
  </si>
  <si>
    <t>Культура</t>
  </si>
  <si>
    <t>08</t>
  </si>
  <si>
    <t>Основное мероприятие Создание условий функционирования объектов культуры и спорта</t>
  </si>
  <si>
    <t>0120102000</t>
  </si>
  <si>
    <t xml:space="preserve">Фенд оплаты труда </t>
  </si>
  <si>
    <t>0120102110</t>
  </si>
  <si>
    <t>111</t>
  </si>
  <si>
    <t>012010219М</t>
  </si>
  <si>
    <t>0120100030</t>
  </si>
  <si>
    <t>Уменьшение межбюджетных трансфертов за счет экономии при покупке здания сельскогго дома культуры в с. Анос.</t>
  </si>
  <si>
    <t>Обеспечение пожарной безопасности</t>
  </si>
  <si>
    <t>10</t>
  </si>
  <si>
    <t>Основное мероприятие "Осеппечение безопасности населения"</t>
  </si>
  <si>
    <t>0160300000</t>
  </si>
  <si>
    <t>016030Ш100</t>
  </si>
  <si>
    <t>За счет межбюджетных трансфертов для работы спецтехники на период режима повышеной готовности</t>
  </si>
  <si>
    <t>За счет межбюджетных трансфертов по обслуживанию дорог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</si>
</sst>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2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3" fillId="0" borderId="15">
      <alignment horizontal="left" wrapText="1"/>
    </xf>
    <xf numFmtId="0" fontId="14" fillId="0" borderId="0"/>
  </cellStyleXfs>
  <cellXfs count="74">
    <xf numFmtId="0" fontId="0" fillId="0" borderId="0" xfId="0"/>
    <xf numFmtId="0" fontId="3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wrapText="1"/>
    </xf>
    <xf numFmtId="49" fontId="11" fillId="0" borderId="2" xfId="0" applyNumberFormat="1" applyFont="1" applyFill="1" applyBorder="1" applyAlignment="1">
      <alignment horizontal="center" vertical="top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vertical="top" wrapText="1"/>
    </xf>
    <xf numFmtId="0" fontId="8" fillId="0" borderId="7" xfId="0" applyFont="1" applyBorder="1" applyAlignment="1">
      <alignment wrapText="1"/>
    </xf>
    <xf numFmtId="0" fontId="12" fillId="0" borderId="7" xfId="0" applyFont="1" applyBorder="1" applyAlignment="1">
      <alignment horizontal="left" vertical="top" wrapText="1"/>
    </xf>
    <xf numFmtId="0" fontId="0" fillId="0" borderId="2" xfId="0" applyBorder="1"/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6" fillId="0" borderId="2" xfId="0" applyFont="1" applyBorder="1"/>
    <xf numFmtId="0" fontId="15" fillId="0" borderId="2" xfId="0" applyFont="1" applyFill="1" applyBorder="1"/>
    <xf numFmtId="0" fontId="16" fillId="0" borderId="2" xfId="0" applyFont="1" applyBorder="1"/>
    <xf numFmtId="0" fontId="0" fillId="0" borderId="0" xfId="0" applyAlignment="1">
      <alignment wrapText="1"/>
    </xf>
    <xf numFmtId="49" fontId="11" fillId="0" borderId="2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18" fillId="0" borderId="2" xfId="0" applyFont="1" applyBorder="1"/>
    <xf numFmtId="0" fontId="11" fillId="0" borderId="2" xfId="0" applyFont="1" applyFill="1" applyBorder="1"/>
    <xf numFmtId="0" fontId="17" fillId="0" borderId="2" xfId="0" applyFont="1" applyBorder="1"/>
    <xf numFmtId="0" fontId="8" fillId="0" borderId="2" xfId="0" applyFont="1" applyBorder="1" applyAlignment="1">
      <alignment horizontal="center" wrapText="1"/>
    </xf>
    <xf numFmtId="0" fontId="9" fillId="0" borderId="2" xfId="2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2" xfId="0" applyFont="1" applyBorder="1"/>
    <xf numFmtId="49" fontId="8" fillId="0" borderId="2" xfId="0" applyNumberFormat="1" applyFont="1" applyFill="1" applyBorder="1" applyAlignment="1">
      <alignment vertical="top" wrapText="1"/>
    </xf>
    <xf numFmtId="49" fontId="8" fillId="2" borderId="2" xfId="0" applyNumberFormat="1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18" fillId="0" borderId="0" xfId="0" applyFont="1"/>
    <xf numFmtId="0" fontId="17" fillId="0" borderId="0" xfId="0" applyFont="1"/>
    <xf numFmtId="49" fontId="12" fillId="0" borderId="2" xfId="0" applyNumberFormat="1" applyFont="1" applyFill="1" applyBorder="1" applyAlignment="1" applyProtection="1">
      <alignment horizontal="left" vertical="center" wrapText="1"/>
    </xf>
    <xf numFmtId="0" fontId="18" fillId="0" borderId="2" xfId="0" applyFont="1" applyBorder="1" applyAlignment="1">
      <alignment wrapText="1"/>
    </xf>
    <xf numFmtId="0" fontId="7" fillId="0" borderId="0" xfId="0" applyFont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">
    <cellStyle name="Excel Built-in Normal" xfId="2"/>
    <cellStyle name="xl7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topLeftCell="A11" workbookViewId="0">
      <selection activeCell="L27" sqref="L27"/>
    </sheetView>
  </sheetViews>
  <sheetFormatPr defaultRowHeight="15"/>
  <cols>
    <col min="1" max="1" width="57.7109375" customWidth="1"/>
    <col min="5" max="5" width="15" customWidth="1"/>
    <col min="7" max="7" width="12.85546875" customWidth="1"/>
    <col min="8" max="9" width="16.28515625" customWidth="1"/>
    <col min="10" max="10" width="16.28515625" style="31" customWidth="1"/>
    <col min="11" max="11" width="18.85546875" customWidth="1"/>
    <col min="12" max="12" width="36.5703125" customWidth="1"/>
  </cols>
  <sheetData>
    <row r="1" spans="1:13">
      <c r="J1" s="56" t="s">
        <v>24</v>
      </c>
      <c r="K1" s="56"/>
      <c r="L1" s="56"/>
    </row>
    <row r="2" spans="1:13">
      <c r="J2" s="56" t="s">
        <v>25</v>
      </c>
      <c r="K2" s="56"/>
      <c r="L2" s="56"/>
    </row>
    <row r="3" spans="1:13">
      <c r="J3" s="56" t="s">
        <v>26</v>
      </c>
      <c r="K3" s="56"/>
      <c r="L3" s="56"/>
    </row>
    <row r="5" spans="1:13" ht="85.5" customHeight="1">
      <c r="A5" s="60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3">
      <c r="A6" s="61" t="s">
        <v>0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15" customHeight="1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58" t="s">
        <v>1</v>
      </c>
      <c r="G7" s="58"/>
      <c r="H7" s="58"/>
      <c r="I7" s="59"/>
      <c r="J7" s="59"/>
      <c r="K7" s="58"/>
      <c r="L7" s="59"/>
    </row>
    <row r="8" spans="1:13" ht="15.75" customHeight="1">
      <c r="A8" s="62" t="s">
        <v>2</v>
      </c>
      <c r="B8" s="68" t="s">
        <v>3</v>
      </c>
      <c r="C8" s="69"/>
      <c r="D8" s="69"/>
      <c r="E8" s="69"/>
      <c r="F8" s="69"/>
      <c r="G8" s="70"/>
      <c r="H8" s="63" t="s">
        <v>20</v>
      </c>
      <c r="I8" s="67" t="s">
        <v>17</v>
      </c>
      <c r="J8" s="67"/>
      <c r="K8" s="64" t="s">
        <v>51</v>
      </c>
      <c r="L8" s="57" t="s">
        <v>23</v>
      </c>
    </row>
    <row r="9" spans="1:13" ht="15.75" customHeight="1">
      <c r="A9" s="62"/>
      <c r="B9" s="71"/>
      <c r="C9" s="72"/>
      <c r="D9" s="72"/>
      <c r="E9" s="72"/>
      <c r="F9" s="72"/>
      <c r="G9" s="73"/>
      <c r="H9" s="62"/>
      <c r="I9" s="65" t="s">
        <v>21</v>
      </c>
      <c r="J9" s="6" t="s">
        <v>19</v>
      </c>
      <c r="K9" s="63"/>
      <c r="L9" s="57"/>
    </row>
    <row r="10" spans="1:13" ht="135.75" customHeight="1">
      <c r="A10" s="62" t="s">
        <v>2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18</v>
      </c>
      <c r="H10" s="62" t="s">
        <v>9</v>
      </c>
      <c r="I10" s="66"/>
      <c r="J10" s="10" t="s">
        <v>22</v>
      </c>
      <c r="K10" s="63" t="s">
        <v>10</v>
      </c>
      <c r="L10" s="57" t="s">
        <v>10</v>
      </c>
    </row>
    <row r="11" spans="1:13" ht="15.75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  <c r="G11" s="3">
        <v>7</v>
      </c>
      <c r="H11" s="3">
        <v>8</v>
      </c>
      <c r="I11" s="3">
        <v>9</v>
      </c>
      <c r="J11" s="3">
        <v>10</v>
      </c>
      <c r="K11" s="5">
        <v>11</v>
      </c>
      <c r="L11" s="26">
        <v>12</v>
      </c>
    </row>
    <row r="12" spans="1:13" ht="15.75">
      <c r="A12" s="20" t="s">
        <v>27</v>
      </c>
      <c r="B12" s="23">
        <v>801</v>
      </c>
      <c r="C12" s="14" t="s">
        <v>31</v>
      </c>
      <c r="D12" s="14"/>
      <c r="E12" s="14"/>
      <c r="F12" s="15"/>
      <c r="G12" s="24"/>
      <c r="H12" s="27">
        <f>H13</f>
        <v>400</v>
      </c>
      <c r="I12" s="27">
        <f>I13+I17</f>
        <v>400</v>
      </c>
      <c r="J12" s="27">
        <f>J13+J17</f>
        <v>400</v>
      </c>
      <c r="K12" s="27">
        <f>K13+K17</f>
        <v>2792.7</v>
      </c>
      <c r="L12" s="7"/>
      <c r="M12" s="4"/>
    </row>
    <row r="13" spans="1:13" ht="50.25" customHeight="1">
      <c r="A13" s="11" t="s">
        <v>28</v>
      </c>
      <c r="B13" s="23">
        <v>801</v>
      </c>
      <c r="C13" s="15" t="s">
        <v>31</v>
      </c>
      <c r="D13" s="15" t="s">
        <v>33</v>
      </c>
      <c r="E13" s="15"/>
      <c r="F13" s="15"/>
      <c r="G13" s="25"/>
      <c r="H13" s="29">
        <f>H14</f>
        <v>400</v>
      </c>
      <c r="I13" s="29">
        <f t="shared" ref="I13:K13" si="0">I14</f>
        <v>400</v>
      </c>
      <c r="J13" s="29">
        <f t="shared" si="0"/>
        <v>400</v>
      </c>
      <c r="K13" s="29">
        <f t="shared" si="0"/>
        <v>2600</v>
      </c>
      <c r="L13" s="8"/>
      <c r="M13" s="4"/>
    </row>
    <row r="14" spans="1:13" ht="45.75" customHeight="1">
      <c r="A14" s="12" t="s">
        <v>29</v>
      </c>
      <c r="B14" s="23"/>
      <c r="C14" s="15" t="s">
        <v>31</v>
      </c>
      <c r="D14" s="15" t="s">
        <v>33</v>
      </c>
      <c r="E14" s="15" t="s">
        <v>34</v>
      </c>
      <c r="F14" s="18"/>
      <c r="G14" s="25"/>
      <c r="H14" s="29">
        <f>H15+H16</f>
        <v>400</v>
      </c>
      <c r="I14" s="29">
        <f t="shared" ref="I14:K14" si="1">I15+I16</f>
        <v>400</v>
      </c>
      <c r="J14" s="29">
        <f t="shared" si="1"/>
        <v>400</v>
      </c>
      <c r="K14" s="29">
        <f t="shared" si="1"/>
        <v>2600</v>
      </c>
      <c r="L14" s="7"/>
      <c r="M14" s="4"/>
    </row>
    <row r="15" spans="1:13" ht="45.75" customHeight="1">
      <c r="A15" s="13" t="s">
        <v>30</v>
      </c>
      <c r="B15" s="23"/>
      <c r="C15" s="16" t="s">
        <v>31</v>
      </c>
      <c r="D15" s="16" t="s">
        <v>33</v>
      </c>
      <c r="E15" s="16" t="s">
        <v>35</v>
      </c>
      <c r="F15" s="17">
        <v>244</v>
      </c>
      <c r="G15" s="25"/>
      <c r="H15" s="29">
        <v>700</v>
      </c>
      <c r="I15" s="30">
        <v>700</v>
      </c>
      <c r="J15" s="9">
        <v>700</v>
      </c>
      <c r="K15" s="29">
        <v>1200</v>
      </c>
      <c r="L15" s="7" t="s">
        <v>52</v>
      </c>
      <c r="M15" s="4"/>
    </row>
    <row r="16" spans="1:13" ht="45.75" customHeight="1">
      <c r="A16" s="21" t="s">
        <v>44</v>
      </c>
      <c r="B16" s="23"/>
      <c r="C16" s="16" t="s">
        <v>31</v>
      </c>
      <c r="D16" s="16" t="s">
        <v>33</v>
      </c>
      <c r="E16" s="16" t="s">
        <v>35</v>
      </c>
      <c r="F16" s="17" t="s">
        <v>45</v>
      </c>
      <c r="G16" s="25"/>
      <c r="H16" s="29">
        <v>-300</v>
      </c>
      <c r="I16" s="30">
        <v>-300</v>
      </c>
      <c r="J16" s="9">
        <v>-300</v>
      </c>
      <c r="K16" s="29">
        <v>1400</v>
      </c>
      <c r="L16" s="7" t="s">
        <v>43</v>
      </c>
      <c r="M16" s="4"/>
    </row>
    <row r="17" spans="1:13" s="53" customFormat="1" ht="15.75">
      <c r="A17" s="22" t="s">
        <v>57</v>
      </c>
      <c r="B17" s="36">
        <v>801</v>
      </c>
      <c r="C17" s="15" t="s">
        <v>32</v>
      </c>
      <c r="D17" s="15" t="s">
        <v>36</v>
      </c>
      <c r="E17" s="15"/>
      <c r="F17" s="19"/>
      <c r="G17" s="34"/>
      <c r="H17" s="35">
        <f>H18</f>
        <v>1.4000000000000001</v>
      </c>
      <c r="I17" s="35">
        <f t="shared" ref="I17:J17" si="2">I19</f>
        <v>0</v>
      </c>
      <c r="J17" s="35">
        <f t="shared" si="2"/>
        <v>0</v>
      </c>
      <c r="K17" s="35">
        <f>K18</f>
        <v>192.7</v>
      </c>
      <c r="L17" s="34"/>
      <c r="M17" s="52"/>
    </row>
    <row r="18" spans="1:13" ht="31.5">
      <c r="A18" s="51" t="s">
        <v>58</v>
      </c>
      <c r="B18" s="48">
        <v>801</v>
      </c>
      <c r="C18" s="16" t="s">
        <v>32</v>
      </c>
      <c r="D18" s="16" t="s">
        <v>36</v>
      </c>
      <c r="E18" s="16" t="s">
        <v>53</v>
      </c>
      <c r="F18" s="18"/>
      <c r="G18" s="28"/>
      <c r="H18" s="27">
        <f>H19+H20</f>
        <v>1.4000000000000001</v>
      </c>
      <c r="I18" s="27">
        <f t="shared" ref="I18:J18" si="3">I19</f>
        <v>0</v>
      </c>
      <c r="J18" s="27">
        <f t="shared" si="3"/>
        <v>0</v>
      </c>
      <c r="K18" s="27">
        <f>K19+K20</f>
        <v>192.7</v>
      </c>
      <c r="L18" s="28"/>
      <c r="M18" s="4"/>
    </row>
    <row r="19" spans="1:13" ht="32.25">
      <c r="A19" s="38" t="s">
        <v>59</v>
      </c>
      <c r="B19" s="48">
        <v>801</v>
      </c>
      <c r="C19" s="16" t="s">
        <v>32</v>
      </c>
      <c r="D19" s="16" t="s">
        <v>36</v>
      </c>
      <c r="E19" s="16" t="s">
        <v>53</v>
      </c>
      <c r="F19" s="17" t="s">
        <v>54</v>
      </c>
      <c r="G19" s="28"/>
      <c r="H19" s="27">
        <v>1.1000000000000001</v>
      </c>
      <c r="I19" s="30"/>
      <c r="J19" s="7"/>
      <c r="K19" s="27">
        <v>148</v>
      </c>
      <c r="L19" s="7" t="s">
        <v>56</v>
      </c>
      <c r="M19" s="4"/>
    </row>
    <row r="20" spans="1:13" ht="47.25">
      <c r="A20" s="39" t="s">
        <v>60</v>
      </c>
      <c r="B20" s="23">
        <v>801</v>
      </c>
      <c r="C20" s="16" t="s">
        <v>32</v>
      </c>
      <c r="D20" s="16" t="s">
        <v>36</v>
      </c>
      <c r="E20" s="16" t="s">
        <v>53</v>
      </c>
      <c r="F20" s="17" t="s">
        <v>55</v>
      </c>
      <c r="G20" s="28"/>
      <c r="H20" s="27">
        <v>0.3</v>
      </c>
      <c r="I20" s="30"/>
      <c r="J20" s="7"/>
      <c r="K20" s="27">
        <v>44.7</v>
      </c>
      <c r="L20" s="7" t="s">
        <v>56</v>
      </c>
      <c r="M20" s="4"/>
    </row>
    <row r="21" spans="1:13" s="53" customFormat="1" ht="15.75">
      <c r="A21" s="54" t="s">
        <v>77</v>
      </c>
      <c r="B21" s="36">
        <v>801</v>
      </c>
      <c r="C21" s="15" t="s">
        <v>36</v>
      </c>
      <c r="D21" s="15" t="s">
        <v>78</v>
      </c>
      <c r="E21" s="15"/>
      <c r="F21" s="18"/>
      <c r="G21" s="34"/>
      <c r="H21" s="35">
        <f>H22</f>
        <v>55</v>
      </c>
      <c r="I21" s="35">
        <f t="shared" ref="I21:K21" si="4">I22</f>
        <v>0</v>
      </c>
      <c r="J21" s="35">
        <f t="shared" si="4"/>
        <v>0</v>
      </c>
      <c r="K21" s="35">
        <f t="shared" si="4"/>
        <v>55</v>
      </c>
      <c r="L21" s="55"/>
      <c r="M21" s="52"/>
    </row>
    <row r="22" spans="1:13" ht="31.5">
      <c r="A22" s="39" t="s">
        <v>79</v>
      </c>
      <c r="B22" s="23">
        <v>801</v>
      </c>
      <c r="C22" s="16" t="s">
        <v>36</v>
      </c>
      <c r="D22" s="16" t="s">
        <v>78</v>
      </c>
      <c r="E22" s="16" t="s">
        <v>80</v>
      </c>
      <c r="F22" s="17"/>
      <c r="G22" s="28"/>
      <c r="H22" s="27">
        <f>H23</f>
        <v>55</v>
      </c>
      <c r="I22" s="27">
        <f t="shared" ref="I22:K22" si="5">I23</f>
        <v>0</v>
      </c>
      <c r="J22" s="27">
        <f t="shared" si="5"/>
        <v>0</v>
      </c>
      <c r="K22" s="27">
        <f t="shared" si="5"/>
        <v>55</v>
      </c>
      <c r="L22" s="7"/>
      <c r="M22" s="4"/>
    </row>
    <row r="23" spans="1:13" ht="63.75">
      <c r="A23" s="39" t="s">
        <v>42</v>
      </c>
      <c r="B23" s="23">
        <v>801</v>
      </c>
      <c r="C23" s="16" t="s">
        <v>36</v>
      </c>
      <c r="D23" s="16" t="s">
        <v>78</v>
      </c>
      <c r="E23" s="16" t="s">
        <v>81</v>
      </c>
      <c r="F23" s="17" t="s">
        <v>38</v>
      </c>
      <c r="G23" s="28"/>
      <c r="H23" s="27">
        <v>55</v>
      </c>
      <c r="I23" s="30">
        <v>0</v>
      </c>
      <c r="J23" s="7">
        <v>0</v>
      </c>
      <c r="K23" s="27">
        <v>55</v>
      </c>
      <c r="L23" s="7" t="s">
        <v>82</v>
      </c>
      <c r="M23" s="4"/>
    </row>
    <row r="24" spans="1:13" ht="15.75">
      <c r="A24" s="12" t="s">
        <v>46</v>
      </c>
      <c r="B24" s="36">
        <v>801</v>
      </c>
      <c r="C24" s="15" t="s">
        <v>33</v>
      </c>
      <c r="D24" s="15"/>
      <c r="E24" s="15"/>
      <c r="F24" s="18"/>
      <c r="G24" s="34"/>
      <c r="H24" s="35">
        <f>H25</f>
        <v>600</v>
      </c>
      <c r="I24" s="35">
        <f t="shared" ref="I24:K24" si="6">I25</f>
        <v>0</v>
      </c>
      <c r="J24" s="35">
        <f t="shared" si="6"/>
        <v>0</v>
      </c>
      <c r="K24" s="35">
        <f t="shared" si="6"/>
        <v>1200</v>
      </c>
      <c r="L24" s="28"/>
      <c r="M24" s="4"/>
    </row>
    <row r="25" spans="1:13" ht="31.5">
      <c r="A25" s="50" t="s">
        <v>62</v>
      </c>
      <c r="B25" s="23">
        <v>801</v>
      </c>
      <c r="C25" s="16" t="s">
        <v>33</v>
      </c>
      <c r="D25" s="16" t="s">
        <v>61</v>
      </c>
      <c r="E25" s="16" t="s">
        <v>63</v>
      </c>
      <c r="F25" s="17"/>
      <c r="G25" s="28"/>
      <c r="H25" s="27">
        <f>H26</f>
        <v>600</v>
      </c>
      <c r="I25" s="27">
        <f t="shared" ref="I25:K25" si="7">I26</f>
        <v>0</v>
      </c>
      <c r="J25" s="27">
        <f t="shared" si="7"/>
        <v>0</v>
      </c>
      <c r="K25" s="27">
        <f t="shared" si="7"/>
        <v>1200</v>
      </c>
      <c r="L25" s="28"/>
      <c r="M25" s="4"/>
    </row>
    <row r="26" spans="1:13" ht="48">
      <c r="A26" s="33" t="s">
        <v>42</v>
      </c>
      <c r="B26" s="23">
        <v>801</v>
      </c>
      <c r="C26" s="16" t="s">
        <v>33</v>
      </c>
      <c r="D26" s="16" t="s">
        <v>61</v>
      </c>
      <c r="E26" s="16" t="s">
        <v>64</v>
      </c>
      <c r="F26" s="17" t="s">
        <v>38</v>
      </c>
      <c r="G26" s="28"/>
      <c r="H26" s="27">
        <v>600</v>
      </c>
      <c r="I26" s="30">
        <v>0</v>
      </c>
      <c r="J26" s="7">
        <v>0</v>
      </c>
      <c r="K26" s="27">
        <v>1200</v>
      </c>
      <c r="L26" s="7" t="s">
        <v>83</v>
      </c>
      <c r="M26" s="4"/>
    </row>
    <row r="27" spans="1:13" ht="15.75">
      <c r="A27" s="32" t="s">
        <v>47</v>
      </c>
      <c r="B27" s="36">
        <v>801</v>
      </c>
      <c r="C27" s="15" t="s">
        <v>41</v>
      </c>
      <c r="D27" s="15"/>
      <c r="E27" s="15"/>
      <c r="F27" s="18"/>
      <c r="G27" s="34"/>
      <c r="H27" s="35">
        <f>H28</f>
        <v>-551</v>
      </c>
      <c r="I27" s="35">
        <f t="shared" ref="I27:K27" si="8">I28</f>
        <v>26.2</v>
      </c>
      <c r="J27" s="35">
        <f t="shared" si="8"/>
        <v>26.2</v>
      </c>
      <c r="K27" s="35">
        <f t="shared" si="8"/>
        <v>5760.7</v>
      </c>
      <c r="L27" s="7"/>
      <c r="M27" s="4"/>
    </row>
    <row r="28" spans="1:13" ht="15.75">
      <c r="A28" s="49" t="s">
        <v>39</v>
      </c>
      <c r="B28" s="48">
        <v>801</v>
      </c>
      <c r="C28" s="16" t="s">
        <v>41</v>
      </c>
      <c r="D28" s="16" t="s">
        <v>36</v>
      </c>
      <c r="E28" s="16"/>
      <c r="F28" s="17"/>
      <c r="G28" s="23"/>
      <c r="H28" s="27">
        <f>H29+H31</f>
        <v>-551</v>
      </c>
      <c r="I28" s="27">
        <f t="shared" ref="I28:K28" si="9">I29+I31</f>
        <v>26.2</v>
      </c>
      <c r="J28" s="27">
        <f t="shared" si="9"/>
        <v>26.2</v>
      </c>
      <c r="K28" s="27">
        <f t="shared" si="9"/>
        <v>5760.7</v>
      </c>
      <c r="L28" s="28"/>
    </row>
    <row r="29" spans="1:13" ht="31.5">
      <c r="A29" s="49" t="s">
        <v>40</v>
      </c>
      <c r="B29" s="48">
        <v>801</v>
      </c>
      <c r="C29" s="16" t="s">
        <v>41</v>
      </c>
      <c r="D29" s="16" t="s">
        <v>36</v>
      </c>
      <c r="E29" s="16" t="s">
        <v>48</v>
      </c>
      <c r="F29" s="17"/>
      <c r="G29" s="23"/>
      <c r="H29" s="27">
        <f>H30</f>
        <v>26.2</v>
      </c>
      <c r="I29" s="27">
        <f t="shared" ref="I29:K29" si="10">I30</f>
        <v>26.2</v>
      </c>
      <c r="J29" s="27">
        <f t="shared" si="10"/>
        <v>26.2</v>
      </c>
      <c r="K29" s="27">
        <f t="shared" si="10"/>
        <v>3119.1</v>
      </c>
      <c r="L29" s="28"/>
    </row>
    <row r="30" spans="1:13" ht="31.5">
      <c r="A30" s="33" t="s">
        <v>42</v>
      </c>
      <c r="B30" s="37">
        <v>801</v>
      </c>
      <c r="C30" s="16" t="s">
        <v>41</v>
      </c>
      <c r="D30" s="16" t="s">
        <v>36</v>
      </c>
      <c r="E30" s="16" t="s">
        <v>48</v>
      </c>
      <c r="F30" s="17" t="s">
        <v>38</v>
      </c>
      <c r="G30" s="23"/>
      <c r="H30" s="27">
        <v>26.2</v>
      </c>
      <c r="I30" s="28">
        <v>26.2</v>
      </c>
      <c r="J30" s="7">
        <v>26.2</v>
      </c>
      <c r="K30" s="27">
        <v>3119.1</v>
      </c>
      <c r="L30" s="7" t="s">
        <v>65</v>
      </c>
    </row>
    <row r="31" spans="1:13" ht="31.5">
      <c r="A31" s="32" t="s">
        <v>40</v>
      </c>
      <c r="B31" s="37">
        <v>801</v>
      </c>
      <c r="C31" s="16" t="s">
        <v>41</v>
      </c>
      <c r="D31" s="16" t="s">
        <v>36</v>
      </c>
      <c r="E31" s="16" t="s">
        <v>49</v>
      </c>
      <c r="F31" s="17"/>
      <c r="G31" s="23"/>
      <c r="H31" s="27">
        <f>H32</f>
        <v>-577.20000000000005</v>
      </c>
      <c r="I31" s="27">
        <f t="shared" ref="I31:K31" si="11">I32</f>
        <v>0</v>
      </c>
      <c r="J31" s="27">
        <f t="shared" si="11"/>
        <v>0</v>
      </c>
      <c r="K31" s="27">
        <f t="shared" si="11"/>
        <v>2641.6</v>
      </c>
      <c r="L31" s="7"/>
    </row>
    <row r="32" spans="1:13" ht="31.5">
      <c r="A32" s="33" t="s">
        <v>42</v>
      </c>
      <c r="B32" s="37">
        <v>801</v>
      </c>
      <c r="C32" s="16" t="s">
        <v>41</v>
      </c>
      <c r="D32" s="16" t="s">
        <v>36</v>
      </c>
      <c r="E32" s="16" t="s">
        <v>50</v>
      </c>
      <c r="F32" s="17" t="s">
        <v>38</v>
      </c>
      <c r="G32" s="23"/>
      <c r="H32" s="27">
        <v>-577.20000000000005</v>
      </c>
      <c r="I32" s="28"/>
      <c r="J32" s="7"/>
      <c r="K32" s="27">
        <v>2641.6</v>
      </c>
      <c r="L32" s="7" t="s">
        <v>66</v>
      </c>
    </row>
    <row r="33" spans="1:12" ht="15.75">
      <c r="A33" s="33" t="s">
        <v>67</v>
      </c>
      <c r="B33" s="37">
        <v>801</v>
      </c>
      <c r="C33" s="16" t="s">
        <v>68</v>
      </c>
      <c r="D33" s="16"/>
      <c r="E33" s="16"/>
      <c r="F33" s="17"/>
      <c r="G33" s="23"/>
      <c r="H33" s="27">
        <f>H34</f>
        <v>-113.09999999999991</v>
      </c>
      <c r="I33" s="27">
        <f t="shared" ref="I33:K33" si="12">I34</f>
        <v>1564</v>
      </c>
      <c r="J33" s="27">
        <f t="shared" si="12"/>
        <v>1564</v>
      </c>
      <c r="K33" s="27">
        <f t="shared" si="12"/>
        <v>19013.2</v>
      </c>
      <c r="L33" s="7"/>
    </row>
    <row r="34" spans="1:12" ht="31.5">
      <c r="A34" s="33" t="s">
        <v>69</v>
      </c>
      <c r="B34" s="37">
        <v>801</v>
      </c>
      <c r="C34" s="16" t="s">
        <v>68</v>
      </c>
      <c r="D34" s="16" t="s">
        <v>31</v>
      </c>
      <c r="E34" s="16" t="s">
        <v>70</v>
      </c>
      <c r="F34" s="17"/>
      <c r="G34" s="23"/>
      <c r="H34" s="27">
        <f>H35+H36+H37</f>
        <v>-113.09999999999991</v>
      </c>
      <c r="I34" s="27">
        <f t="shared" ref="I34:K34" si="13">I35+I36+I37</f>
        <v>1564</v>
      </c>
      <c r="J34" s="27">
        <f t="shared" si="13"/>
        <v>1564</v>
      </c>
      <c r="K34" s="27">
        <f t="shared" si="13"/>
        <v>19013.2</v>
      </c>
      <c r="L34" s="7"/>
    </row>
    <row r="35" spans="1:12" ht="31.5">
      <c r="A35" s="33" t="s">
        <v>71</v>
      </c>
      <c r="B35" s="37">
        <v>801</v>
      </c>
      <c r="C35" s="16" t="s">
        <v>68</v>
      </c>
      <c r="D35" s="16" t="s">
        <v>31</v>
      </c>
      <c r="E35" s="16" t="s">
        <v>72</v>
      </c>
      <c r="F35" s="17" t="s">
        <v>73</v>
      </c>
      <c r="G35" s="23"/>
      <c r="H35" s="27">
        <v>140</v>
      </c>
      <c r="I35" s="28">
        <v>140</v>
      </c>
      <c r="J35" s="7">
        <v>140</v>
      </c>
      <c r="K35" s="27">
        <v>1459.5</v>
      </c>
      <c r="L35" s="7" t="s">
        <v>65</v>
      </c>
    </row>
    <row r="36" spans="1:12" ht="31.5">
      <c r="A36" s="33" t="s">
        <v>42</v>
      </c>
      <c r="B36" s="37">
        <v>801</v>
      </c>
      <c r="C36" s="16" t="s">
        <v>68</v>
      </c>
      <c r="D36" s="16" t="s">
        <v>31</v>
      </c>
      <c r="E36" s="16" t="s">
        <v>74</v>
      </c>
      <c r="F36" s="17" t="s">
        <v>38</v>
      </c>
      <c r="G36" s="23"/>
      <c r="H36" s="27">
        <v>1424</v>
      </c>
      <c r="I36" s="28">
        <v>1424</v>
      </c>
      <c r="J36" s="7">
        <v>1424</v>
      </c>
      <c r="K36" s="27">
        <v>2464.8000000000002</v>
      </c>
      <c r="L36" s="7" t="s">
        <v>65</v>
      </c>
    </row>
    <row r="37" spans="1:12" ht="63">
      <c r="A37" s="33" t="s">
        <v>42</v>
      </c>
      <c r="B37" s="37">
        <v>801</v>
      </c>
      <c r="C37" s="16" t="s">
        <v>68</v>
      </c>
      <c r="D37" s="16" t="s">
        <v>31</v>
      </c>
      <c r="E37" s="16" t="s">
        <v>75</v>
      </c>
      <c r="F37" s="17" t="s">
        <v>38</v>
      </c>
      <c r="G37" s="23"/>
      <c r="H37" s="27">
        <v>-1677.1</v>
      </c>
      <c r="I37" s="28"/>
      <c r="J37" s="7"/>
      <c r="K37" s="27">
        <v>15088.9</v>
      </c>
      <c r="L37" s="7" t="s">
        <v>76</v>
      </c>
    </row>
    <row r="38" spans="1:12" ht="15.75">
      <c r="A38" s="40"/>
      <c r="B38" s="41"/>
      <c r="C38" s="42"/>
      <c r="D38" s="42"/>
      <c r="E38" s="42"/>
      <c r="F38" s="43"/>
      <c r="G38" s="44"/>
      <c r="H38">
        <f>H27+H12+H24+H17+H33+H21</f>
        <v>392.30000000000007</v>
      </c>
      <c r="I38" s="46"/>
      <c r="J38" s="47"/>
      <c r="K38" s="45"/>
      <c r="L38" s="47"/>
    </row>
    <row r="39" spans="1:12" ht="15.75">
      <c r="A39" s="40"/>
      <c r="B39" s="41"/>
      <c r="C39" s="42"/>
      <c r="D39" s="42"/>
      <c r="E39" s="42"/>
      <c r="F39" s="43"/>
      <c r="G39" s="44"/>
      <c r="H39" s="45"/>
      <c r="I39" s="46"/>
      <c r="J39" s="47"/>
      <c r="K39" s="45"/>
      <c r="L39" s="47"/>
    </row>
    <row r="40" spans="1:12" ht="15.75">
      <c r="A40" s="40"/>
      <c r="B40" s="41"/>
      <c r="C40" s="42"/>
      <c r="D40" s="42"/>
      <c r="E40" s="42"/>
      <c r="F40" s="43"/>
      <c r="G40" s="44"/>
      <c r="H40" s="45"/>
      <c r="I40" s="46"/>
      <c r="J40" s="47"/>
      <c r="K40" s="45"/>
      <c r="L40" s="47"/>
    </row>
    <row r="41" spans="1:12" ht="15.75">
      <c r="A41" s="40"/>
      <c r="B41" s="41"/>
      <c r="C41" s="42"/>
      <c r="D41" s="42"/>
      <c r="E41" s="42"/>
      <c r="F41" s="43"/>
      <c r="G41" s="44"/>
      <c r="H41" s="45"/>
      <c r="I41" s="46"/>
      <c r="J41" s="47"/>
      <c r="K41" s="45"/>
      <c r="L41" s="47"/>
    </row>
    <row r="42" spans="1:12">
      <c r="J42"/>
    </row>
  </sheetData>
  <mergeCells count="13">
    <mergeCell ref="J1:L1"/>
    <mergeCell ref="J2:L2"/>
    <mergeCell ref="J3:L3"/>
    <mergeCell ref="L8:L10"/>
    <mergeCell ref="F7:L7"/>
    <mergeCell ref="A5:L5"/>
    <mergeCell ref="A6:K6"/>
    <mergeCell ref="A8:A10"/>
    <mergeCell ref="H8:H10"/>
    <mergeCell ref="K8:K10"/>
    <mergeCell ref="I9:I10"/>
    <mergeCell ref="I8:J8"/>
    <mergeCell ref="B8:G9"/>
  </mergeCells>
  <pageMargins left="0" right="0" top="0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 по структуре </vt:lpstr>
      <vt:lpstr>'Информация по структуре '!Область_печати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Тихонова</dc:creator>
  <cp:lastModifiedBy>user</cp:lastModifiedBy>
  <cp:lastPrinted>2022-04-08T06:17:26Z</cp:lastPrinted>
  <dcterms:created xsi:type="dcterms:W3CDTF">2022-03-22T03:39:31Z</dcterms:created>
  <dcterms:modified xsi:type="dcterms:W3CDTF">2025-12-08T03:45:54Z</dcterms:modified>
</cp:coreProperties>
</file>